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U:\RRD\czyszczenie kanalizacji deszczowej\2026\"/>
    </mc:Choice>
  </mc:AlternateContent>
  <xr:revisionPtr revIDLastSave="0" documentId="13_ncr:1_{67CB335E-2FBD-46C9-82C2-212298F1702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cenowy" sheetId="1" r:id="rId1"/>
  </sheets>
  <definedNames>
    <definedName name="_xlnm.Print_Area" localSheetId="0">'Formularz cenowy'!$A$2:$G$36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16" i="1"/>
  <c r="G17" i="1"/>
  <c r="G20" i="1"/>
  <c r="G21" i="1"/>
  <c r="G22" i="1"/>
  <c r="G24" i="1"/>
  <c r="G19" i="1"/>
  <c r="G6" i="1" l="1"/>
  <c r="G7" i="1"/>
  <c r="G8" i="1"/>
  <c r="G9" i="1"/>
  <c r="G10" i="1"/>
  <c r="G11" i="1"/>
  <c r="G12" i="1"/>
  <c r="G13" i="1"/>
  <c r="G14" i="1"/>
  <c r="G15" i="1"/>
  <c r="G18" i="1"/>
  <c r="G5" i="1"/>
  <c r="G25" i="1" l="1"/>
  <c r="G26" i="1" s="1"/>
</calcChain>
</file>

<file path=xl/sharedStrings.xml><?xml version="1.0" encoding="utf-8"?>
<sst xmlns="http://schemas.openxmlformats.org/spreadsheetml/2006/main" count="51" uniqueCount="35">
  <si>
    <t>l.p</t>
  </si>
  <si>
    <t>ilość</t>
  </si>
  <si>
    <t>jedn.</t>
  </si>
  <si>
    <t>cena brutto</t>
  </si>
  <si>
    <t>szt.</t>
  </si>
  <si>
    <t>m</t>
  </si>
  <si>
    <t>cena jedn. brutto</t>
  </si>
  <si>
    <t>Wycinanie i usuwanie korzeni i narostów z wnętrza kanału</t>
  </si>
  <si>
    <t>ogółem cena brutto (zł)</t>
  </si>
  <si>
    <t>Oczyszczenie akodrenu</t>
  </si>
  <si>
    <t>ogółem cena netto (zł)</t>
  </si>
  <si>
    <t>VAT 8 %</t>
  </si>
  <si>
    <t>Inspekcja telewizyjna kanału i opracowanie specyfikacji kanału czyszczonego – inwentaryzacja wraz z określeniem ewentualnych prac remontowych</t>
  </si>
  <si>
    <t>kpl.</t>
  </si>
  <si>
    <t>Czyszczenie mechaniczne kanału o średnicy 250 mm (wypełnienie osadem do 1/3 wys.)</t>
  </si>
  <si>
    <t>Czyszczenie mechaniczne kanału o średnicy 300 mm (wypełnienie osadem do 1/3 wys.)</t>
  </si>
  <si>
    <t>Czyszczenie mechaniczne kanału o średnicy 400 mm (wypełnienie osadem do 1/3 wys.)</t>
  </si>
  <si>
    <t>Czyszczenie mechaniczne kanału o średnicy 500 mm (wypełnienie osadem do 1/3 wys.)</t>
  </si>
  <si>
    <t>Czyszczenie mechaniczne kanału o średnicy 600 mm (wypełnienie osadem do 1/3 wys.)</t>
  </si>
  <si>
    <t>Czyszczenie mechaniczne kanału o średnicy 800 mm (wypełnienie osadem do 1/3 wys.)</t>
  </si>
  <si>
    <t>Oczyszczenie mechaniczne kompletnego wpustu ulicznego (studzienka ściekowa, osadnik, kratka) wraz z przykanalikiem</t>
  </si>
  <si>
    <t>Oczyszczenie mechaniczne studni rewizyjnej śr. 1200 mm</t>
  </si>
  <si>
    <t>Oczyszczenie i wypompowanie wody ze studni chłonnej</t>
  </si>
  <si>
    <t>Opis wykonywanych robót konserwacyjnych</t>
  </si>
  <si>
    <t>Czyszczenie oraz przegląd przepompowni przy ulicy Rycerskiej w Dawidach Bankowych</t>
  </si>
  <si>
    <t>Czyszczenie oraz przegląd przepompowni przy ulicy Szlacheckiej w Dawidach Bankowych</t>
  </si>
  <si>
    <t xml:space="preserve">Czyszczenie oraz przegląd przepompowni przy ulicy Poniatowskiego w Raszynie </t>
  </si>
  <si>
    <t xml:space="preserve">Awaryjny przyjazd serwisanta do przepompowni </t>
  </si>
  <si>
    <t>Czyszczenie i konserwacja układów czyszczących (saparatorów) wartośc na podstawie zaąłcznika "Wykaz separatorów"</t>
  </si>
  <si>
    <t>m3</t>
  </si>
  <si>
    <t>Wypompowywanie wody z ulic z wywiezieniem - jedno miejsce do 5 m3</t>
  </si>
  <si>
    <t>Wypompowywanie wody z ulic z wywiezieniem - za każdy następny 1 m3</t>
  </si>
  <si>
    <t xml:space="preserve">                                                                                                                                                 Kosztorys inwestorski konserwacja kanalizacji deszczowej oraz czyszczenia separatorów w  2026r</t>
  </si>
  <si>
    <t xml:space="preserve">Czyszczenie oraz przegląd przepompowni na skrzyżowaniu ul. Sójki i ul. Jarząbka w Rybiu 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</si>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</sst>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000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6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0" fillId="0" borderId="0" xfId="1" applyFont="1"/>
    <xf numFmtId="164" fontId="7" fillId="0" borderId="0" xfId="1" applyFont="1"/>
    <xf numFmtId="0" fontId="1" fillId="0" borderId="6" xfId="0" applyFont="1" applyBorder="1" applyAlignment="1">
      <alignment horizontal="center" vertical="center" wrapText="1"/>
    </xf>
    <xf numFmtId="164" fontId="1" fillId="0" borderId="7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wrapText="1"/>
    </xf>
    <xf numFmtId="164" fontId="5" fillId="0" borderId="10" xfId="1" applyFont="1" applyBorder="1" applyAlignment="1">
      <alignment horizontal="center"/>
    </xf>
    <xf numFmtId="164" fontId="3" fillId="0" borderId="3" xfId="1" applyFont="1" applyBorder="1" applyAlignment="1">
      <alignment horizontal="center"/>
    </xf>
    <xf numFmtId="164" fontId="3" fillId="0" borderId="13" xfId="1" applyFont="1" applyBorder="1" applyAlignment="1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164" fontId="5" fillId="0" borderId="0" xfId="1" applyFont="1" applyBorder="1" applyAlignment="1">
      <alignment horizontal="center" vertical="center"/>
    </xf>
    <xf numFmtId="164" fontId="0" fillId="0" borderId="0" xfId="1" applyFont="1" applyBorder="1"/>
    <xf numFmtId="0" fontId="0" fillId="0" borderId="0" xfId="0" applyAlignment="1">
      <alignment vertical="center"/>
    </xf>
    <xf numFmtId="0" fontId="0" fillId="2" borderId="0" xfId="0" applyFill="1"/>
    <xf numFmtId="0" fontId="0" fillId="0" borderId="14" xfId="0" applyBorder="1" applyAlignment="1">
      <alignment horizontal="center"/>
    </xf>
    <xf numFmtId="0" fontId="1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164" fontId="3" fillId="0" borderId="16" xfId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4" xfId="1" applyFont="1" applyBorder="1" applyAlignment="1">
      <alignment horizontal="center" vertical="center" wrapText="1"/>
    </xf>
    <xf numFmtId="14" fontId="0" fillId="0" borderId="0" xfId="0" applyNumberFormat="1"/>
    <xf numFmtId="0" fontId="0" fillId="2" borderId="2" xfId="0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40"/>
  <sheetViews>
    <sheetView tabSelected="1" topLeftCell="A16" workbookViewId="0">
      <selection activeCell="C34" sqref="C34"/>
    </sheetView>
  </sheetViews>
  <sheetFormatPr defaultRowHeight="12.75" x14ac:dyDescent="0.2"/>
  <cols>
    <col min="1" max="1" width="3.7109375" customWidth="1"/>
    <col min="2" max="2" width="10.140625" bestFit="1" customWidth="1"/>
    <col min="3" max="3" width="63.7109375" customWidth="1"/>
    <col min="4" max="4" width="10.7109375" customWidth="1"/>
    <col min="5" max="5" width="6.28515625" customWidth="1"/>
    <col min="6" max="6" width="11" customWidth="1"/>
    <col min="7" max="7" width="13.5703125" style="9" customWidth="1"/>
    <col min="10" max="10" width="9.140625" customWidth="1"/>
  </cols>
  <sheetData>
    <row r="2" spans="2:7" ht="50.1" customHeight="1" thickBot="1" x14ac:dyDescent="0.35">
      <c r="B2" s="46" t="s">
        <v>32</v>
      </c>
      <c r="C2" s="47"/>
      <c r="D2" s="47"/>
      <c r="E2" s="47"/>
      <c r="F2" s="47"/>
      <c r="G2" s="47"/>
    </row>
    <row r="3" spans="2:7" ht="34.5" customHeight="1" thickBot="1" x14ac:dyDescent="0.25">
      <c r="B3" s="17" t="s">
        <v>0</v>
      </c>
      <c r="C3" s="17" t="s">
        <v>23</v>
      </c>
      <c r="D3" s="18" t="s">
        <v>1</v>
      </c>
      <c r="E3" s="18" t="s">
        <v>2</v>
      </c>
      <c r="F3" s="19" t="s">
        <v>6</v>
      </c>
      <c r="G3" s="20" t="s">
        <v>3</v>
      </c>
    </row>
    <row r="4" spans="2:7" x14ac:dyDescent="0.2">
      <c r="B4" s="48"/>
      <c r="C4" s="49"/>
      <c r="D4" s="49"/>
      <c r="E4" s="49"/>
      <c r="F4" s="26"/>
      <c r="G4" s="22"/>
    </row>
    <row r="5" spans="2:7" ht="27" customHeight="1" x14ac:dyDescent="0.2">
      <c r="B5" s="43">
        <v>1</v>
      </c>
      <c r="C5" s="23" t="s">
        <v>14</v>
      </c>
      <c r="D5" s="1">
        <v>200</v>
      </c>
      <c r="E5" s="1" t="s">
        <v>5</v>
      </c>
      <c r="F5" s="25"/>
      <c r="G5" s="21">
        <f>D5*F5</f>
        <v>0</v>
      </c>
    </row>
    <row r="6" spans="2:7" ht="27" customHeight="1" x14ac:dyDescent="0.2">
      <c r="B6" s="43">
        <v>2</v>
      </c>
      <c r="C6" s="23" t="s">
        <v>15</v>
      </c>
      <c r="D6" s="1">
        <v>300</v>
      </c>
      <c r="E6" s="1" t="s">
        <v>5</v>
      </c>
      <c r="F6" s="25"/>
      <c r="G6" s="21">
        <f t="shared" ref="G6:G19" si="0">D6*F6</f>
        <v>0</v>
      </c>
    </row>
    <row r="7" spans="2:7" ht="27" customHeight="1" x14ac:dyDescent="0.2">
      <c r="B7" s="43">
        <v>3</v>
      </c>
      <c r="C7" s="23" t="s">
        <v>16</v>
      </c>
      <c r="D7" s="1">
        <v>100</v>
      </c>
      <c r="E7" s="1" t="s">
        <v>5</v>
      </c>
      <c r="F7" s="25"/>
      <c r="G7" s="21">
        <f t="shared" si="0"/>
        <v>0</v>
      </c>
    </row>
    <row r="8" spans="2:7" ht="27" customHeight="1" x14ac:dyDescent="0.2">
      <c r="B8" s="43">
        <v>4</v>
      </c>
      <c r="C8" s="23" t="s">
        <v>17</v>
      </c>
      <c r="D8" s="1">
        <v>100</v>
      </c>
      <c r="E8" s="1" t="s">
        <v>5</v>
      </c>
      <c r="F8" s="25"/>
      <c r="G8" s="21">
        <f t="shared" si="0"/>
        <v>0</v>
      </c>
    </row>
    <row r="9" spans="2:7" ht="27" customHeight="1" x14ac:dyDescent="0.2">
      <c r="B9" s="43">
        <v>5</v>
      </c>
      <c r="C9" s="23" t="s">
        <v>18</v>
      </c>
      <c r="D9" s="1">
        <v>40</v>
      </c>
      <c r="E9" s="1" t="s">
        <v>5</v>
      </c>
      <c r="F9" s="25"/>
      <c r="G9" s="21">
        <f t="shared" si="0"/>
        <v>0</v>
      </c>
    </row>
    <row r="10" spans="2:7" ht="27" customHeight="1" x14ac:dyDescent="0.2">
      <c r="B10" s="43">
        <v>6</v>
      </c>
      <c r="C10" s="23" t="s">
        <v>19</v>
      </c>
      <c r="D10" s="1">
        <v>40</v>
      </c>
      <c r="E10" s="1" t="s">
        <v>5</v>
      </c>
      <c r="F10" s="25"/>
      <c r="G10" s="21">
        <f t="shared" si="0"/>
        <v>0</v>
      </c>
    </row>
    <row r="11" spans="2:7" ht="27" customHeight="1" x14ac:dyDescent="0.2">
      <c r="B11" s="43">
        <v>7</v>
      </c>
      <c r="C11" s="23" t="s">
        <v>20</v>
      </c>
      <c r="D11" s="1">
        <v>350</v>
      </c>
      <c r="E11" s="1" t="s">
        <v>13</v>
      </c>
      <c r="F11" s="25"/>
      <c r="G11" s="21">
        <f t="shared" si="0"/>
        <v>0</v>
      </c>
    </row>
    <row r="12" spans="2:7" ht="25.5" customHeight="1" x14ac:dyDescent="0.2">
      <c r="B12" s="43">
        <v>8</v>
      </c>
      <c r="C12" s="23" t="s">
        <v>21</v>
      </c>
      <c r="D12" s="1">
        <v>40</v>
      </c>
      <c r="E12" s="1" t="s">
        <v>4</v>
      </c>
      <c r="F12" s="25"/>
      <c r="G12" s="21">
        <f t="shared" si="0"/>
        <v>0</v>
      </c>
    </row>
    <row r="13" spans="2:7" ht="25.5" customHeight="1" x14ac:dyDescent="0.2">
      <c r="B13" s="2">
        <v>9</v>
      </c>
      <c r="C13" s="23" t="s">
        <v>22</v>
      </c>
      <c r="D13" s="1">
        <v>30</v>
      </c>
      <c r="E13" s="1" t="s">
        <v>4</v>
      </c>
      <c r="F13" s="25"/>
      <c r="G13" s="21">
        <f t="shared" si="0"/>
        <v>0</v>
      </c>
    </row>
    <row r="14" spans="2:7" ht="25.5" customHeight="1" x14ac:dyDescent="0.2">
      <c r="B14" s="2">
        <v>10</v>
      </c>
      <c r="C14" s="24" t="s">
        <v>9</v>
      </c>
      <c r="D14" s="1">
        <v>100</v>
      </c>
      <c r="E14" s="1" t="s">
        <v>5</v>
      </c>
      <c r="F14" s="25"/>
      <c r="G14" s="21">
        <f t="shared" si="0"/>
        <v>0</v>
      </c>
    </row>
    <row r="15" spans="2:7" ht="25.5" customHeight="1" x14ac:dyDescent="0.2">
      <c r="B15" s="2">
        <v>11</v>
      </c>
      <c r="C15" s="24" t="s">
        <v>7</v>
      </c>
      <c r="D15" s="1">
        <v>50</v>
      </c>
      <c r="E15" s="1" t="s">
        <v>5</v>
      </c>
      <c r="F15" s="25"/>
      <c r="G15" s="21">
        <f t="shared" si="0"/>
        <v>0</v>
      </c>
    </row>
    <row r="16" spans="2:7" ht="25.5" customHeight="1" x14ac:dyDescent="0.2">
      <c r="B16" s="2">
        <v>12</v>
      </c>
      <c r="C16" s="24" t="s">
        <v>30</v>
      </c>
      <c r="D16" s="1">
        <v>20</v>
      </c>
      <c r="E16" s="38" t="s">
        <v>4</v>
      </c>
      <c r="F16" s="25"/>
      <c r="G16" s="21">
        <f t="shared" ref="G16:G17" si="1">D16*F16</f>
        <v>0</v>
      </c>
    </row>
    <row r="17" spans="2:7" ht="25.5" customHeight="1" x14ac:dyDescent="0.2">
      <c r="B17" s="2">
        <v>13</v>
      </c>
      <c r="C17" s="24" t="s">
        <v>31</v>
      </c>
      <c r="D17" s="1">
        <v>10</v>
      </c>
      <c r="E17" s="38" t="s">
        <v>29</v>
      </c>
      <c r="F17" s="25"/>
      <c r="G17" s="21">
        <f t="shared" si="1"/>
        <v>0</v>
      </c>
    </row>
    <row r="18" spans="2:7" ht="39.950000000000003" customHeight="1" x14ac:dyDescent="0.2">
      <c r="B18" s="2">
        <v>14</v>
      </c>
      <c r="C18" s="23" t="s">
        <v>12</v>
      </c>
      <c r="D18" s="1">
        <v>250</v>
      </c>
      <c r="E18" s="1" t="s">
        <v>5</v>
      </c>
      <c r="F18" s="25"/>
      <c r="G18" s="21">
        <f t="shared" si="0"/>
        <v>0</v>
      </c>
    </row>
    <row r="19" spans="2:7" ht="39.950000000000003" customHeight="1" x14ac:dyDescent="0.2">
      <c r="B19" s="32">
        <v>15</v>
      </c>
      <c r="C19" s="33" t="s">
        <v>28</v>
      </c>
      <c r="D19" s="34">
        <v>1</v>
      </c>
      <c r="E19" s="37" t="s">
        <v>13</v>
      </c>
      <c r="F19" s="35"/>
      <c r="G19" s="36">
        <f t="shared" si="0"/>
        <v>0</v>
      </c>
    </row>
    <row r="20" spans="2:7" ht="39.950000000000003" customHeight="1" x14ac:dyDescent="0.2">
      <c r="B20" s="32">
        <v>16</v>
      </c>
      <c r="C20" s="33" t="s">
        <v>24</v>
      </c>
      <c r="D20" s="34">
        <v>2</v>
      </c>
      <c r="E20" s="37" t="s">
        <v>13</v>
      </c>
      <c r="F20" s="35"/>
      <c r="G20" s="36">
        <f t="shared" ref="G20:G21" si="2">D20*F20</f>
        <v>0</v>
      </c>
    </row>
    <row r="21" spans="2:7" ht="39.950000000000003" customHeight="1" x14ac:dyDescent="0.2">
      <c r="B21" s="32">
        <v>17</v>
      </c>
      <c r="C21" s="33" t="s">
        <v>25</v>
      </c>
      <c r="D21" s="34">
        <v>2</v>
      </c>
      <c r="E21" s="37" t="s">
        <v>13</v>
      </c>
      <c r="F21" s="35"/>
      <c r="G21" s="36">
        <f t="shared" si="2"/>
        <v>0</v>
      </c>
    </row>
    <row r="22" spans="2:7" ht="39.950000000000003" customHeight="1" x14ac:dyDescent="0.2">
      <c r="B22" s="32">
        <v>18</v>
      </c>
      <c r="C22" s="33" t="s">
        <v>26</v>
      </c>
      <c r="D22" s="34">
        <v>2</v>
      </c>
      <c r="E22" s="37" t="s">
        <v>13</v>
      </c>
      <c r="F22" s="35"/>
      <c r="G22" s="36">
        <f>D22*F22</f>
        <v>0</v>
      </c>
    </row>
    <row r="23" spans="2:7" ht="39.950000000000003" customHeight="1" x14ac:dyDescent="0.2">
      <c r="B23" s="32">
        <v>19</v>
      </c>
      <c r="C23" s="33" t="s">
        <v>33</v>
      </c>
      <c r="D23" s="34">
        <v>2</v>
      </c>
      <c r="E23" s="37" t="s">
        <v>13</v>
      </c>
      <c r="F23" s="35"/>
      <c r="G23" s="36">
        <f>D23*F23</f>
        <v>0</v>
      </c>
    </row>
    <row r="24" spans="2:7" s="5" customFormat="1" ht="20.100000000000001" customHeight="1" thickBot="1" x14ac:dyDescent="0.25">
      <c r="B24" s="32">
        <v>20</v>
      </c>
      <c r="C24" s="33" t="s">
        <v>27</v>
      </c>
      <c r="D24" s="34">
        <v>3</v>
      </c>
      <c r="E24" s="37" t="s">
        <v>4</v>
      </c>
      <c r="F24" s="35"/>
      <c r="G24" s="36">
        <f>D24*F24</f>
        <v>0</v>
      </c>
    </row>
    <row r="25" spans="2:7" s="5" customFormat="1" ht="20.100000000000001" customHeight="1" x14ac:dyDescent="0.2">
      <c r="B25" s="39"/>
      <c r="C25" s="40" t="s">
        <v>8</v>
      </c>
      <c r="D25" s="40" t="s">
        <v>11</v>
      </c>
      <c r="E25" s="40"/>
      <c r="F25" s="40"/>
      <c r="G25" s="41">
        <f>SUM(G5:G24)</f>
        <v>0</v>
      </c>
    </row>
    <row r="26" spans="2:7" s="5" customFormat="1" ht="20.100000000000001" customHeight="1" thickBot="1" x14ac:dyDescent="0.25">
      <c r="B26" s="7"/>
      <c r="C26" s="11" t="s">
        <v>10</v>
      </c>
      <c r="D26" s="8"/>
      <c r="E26" s="8"/>
      <c r="F26" s="8"/>
      <c r="G26" s="12">
        <f>G25/1.08</f>
        <v>0</v>
      </c>
    </row>
    <row r="27" spans="2:7" x14ac:dyDescent="0.2">
      <c r="B27" s="6"/>
      <c r="C27" s="13"/>
      <c r="D27" s="6"/>
      <c r="E27" s="6"/>
      <c r="F27" s="6"/>
      <c r="G27" s="14"/>
    </row>
    <row r="28" spans="2:7" x14ac:dyDescent="0.2">
      <c r="B28" s="42" t="s">
        <v>34</v>
      </c>
      <c r="D28" s="27"/>
      <c r="E28" s="15"/>
      <c r="F28" s="16"/>
      <c r="G28" s="28"/>
    </row>
    <row r="29" spans="2:7" x14ac:dyDescent="0.2">
      <c r="D29" s="27"/>
      <c r="F29" s="16"/>
      <c r="G29" s="28"/>
    </row>
    <row r="30" spans="2:7" x14ac:dyDescent="0.2">
      <c r="G30" s="29"/>
    </row>
    <row r="31" spans="2:7" x14ac:dyDescent="0.2">
      <c r="B31" s="31"/>
      <c r="C31" s="44"/>
      <c r="D31" s="44"/>
      <c r="E31" s="44"/>
      <c r="F31" s="44"/>
      <c r="G31" s="44"/>
    </row>
    <row r="32" spans="2:7" x14ac:dyDescent="0.2">
      <c r="G32"/>
    </row>
    <row r="33" spans="2:7" x14ac:dyDescent="0.2">
      <c r="C33" s="45"/>
      <c r="D33" s="45"/>
      <c r="E33" s="45"/>
      <c r="F33" s="45"/>
      <c r="G33" s="45"/>
    </row>
    <row r="34" spans="2:7" x14ac:dyDescent="0.2">
      <c r="B34" s="30"/>
      <c r="C34" s="30"/>
      <c r="D34" s="30"/>
      <c r="G34" s="29"/>
    </row>
    <row r="35" spans="2:7" x14ac:dyDescent="0.2">
      <c r="B35" s="30"/>
      <c r="C35" s="50"/>
      <c r="D35" s="50"/>
      <c r="E35" s="50"/>
      <c r="G35" s="29"/>
    </row>
    <row r="36" spans="2:7" x14ac:dyDescent="0.2">
      <c r="B36" s="30"/>
      <c r="C36" s="50"/>
      <c r="D36" s="50"/>
      <c r="E36" s="50"/>
      <c r="G36" s="29"/>
    </row>
    <row r="39" spans="2:7" x14ac:dyDescent="0.2">
      <c r="B39" s="3"/>
      <c r="D39" s="4"/>
      <c r="E39" s="4"/>
      <c r="F39" s="4"/>
      <c r="G39" s="10"/>
    </row>
    <row r="40" spans="2:7" x14ac:dyDescent="0.2">
      <c r="D40" s="4"/>
      <c r="E40" s="4"/>
      <c r="F40" s="4"/>
      <c r="G40" s="10"/>
    </row>
  </sheetData>
  <mergeCells count="6">
    <mergeCell ref="C31:G31"/>
    <mergeCell ref="C33:G33"/>
    <mergeCell ref="B2:G2"/>
    <mergeCell ref="B4:E4"/>
    <mergeCell ref="C35:C36"/>
    <mergeCell ref="D35:E36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Urząd Gminy Raszyn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emarchewka</dc:creator>
  <cp:lastModifiedBy>Piotr Gąsiorowski</cp:lastModifiedBy>
  <cp:lastPrinted>2023-02-14T14:00:36Z</cp:lastPrinted>
  <dcterms:created xsi:type="dcterms:W3CDTF">2012-04-17T08:11:03Z</dcterms:created>
  <dcterms:modified xsi:type="dcterms:W3CDTF">2026-02-13T09:27:18Z</dcterms:modified>
</cp:coreProperties>
</file>